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3256" windowHeight="9528"/>
  </bookViews>
  <sheets>
    <sheet name="TOTAL ECOMF" sheetId="6" r:id="rId1"/>
  </sheets>
  <definedNames>
    <definedName name="_xlnm.Print_Area" localSheetId="0">'TOTAL ECOMF'!$A$1:$L$33</definedName>
    <definedName name="_xlnm.Print_Titles" localSheetId="0">'TOTAL ECOMF'!$A:$C,'TOTAL ECOMF'!$8:$8</definedName>
  </definedNames>
  <calcPr calcId="125725"/>
</workbook>
</file>

<file path=xl/calcChain.xml><?xml version="1.0" encoding="utf-8"?>
<calcChain xmlns="http://schemas.openxmlformats.org/spreadsheetml/2006/main">
  <c r="F33" i="6"/>
  <c r="E33"/>
  <c r="D33"/>
  <c r="H33"/>
  <c r="G33" l="1"/>
  <c r="J33" l="1"/>
  <c r="I33" l="1"/>
  <c r="L33"/>
  <c r="K33"/>
</calcChain>
</file>

<file path=xl/sharedStrings.xml><?xml version="1.0" encoding="utf-8"?>
<sst xmlns="http://schemas.openxmlformats.org/spreadsheetml/2006/main" count="64" uniqueCount="64">
  <si>
    <t>ACTE ADITIONALE PENTRU ECOGRAFII  LA CONTRACTELE DE ASISTENTA MEDICALA PRIMARA</t>
  </si>
  <si>
    <t>Nr.crt.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</si>
  <si>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</si>
  <si>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</si>
  <si>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</si>
  <si>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</si>
  <si>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</si>
  <si>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</si>
  <si>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</si>
  <si>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</si>
  <si>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</si>
  <si>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</si>
  <si>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</si>
  <si>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</si>
  <si>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</si>
  <si>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</si>
  <si>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</si>
  <si>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</si>
  <si>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</si>
  <si>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</si>
  <si>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</si>
  <si>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</si>
  <si>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</si>
  <si>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</si>
  <si>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</si>
  <si>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</si>
  <si>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</si>
  <si>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</si>
  <si>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</si>
  <si>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</si>
  <si>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</si>
  <si>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</si>
  <si>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</si>
  <si>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</si>
  <si>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</si>
  <si>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</si>
  <si>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</si>
  <si>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</si>
  <si>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</si>
  <si>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 xml:space="preserve">CMI DR STOIAN ALINA-          MADALINA                       </t>
  </si>
  <si>
    <t>A1515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</si>
  <si>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</si>
  <si>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</si>
  <si>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</si>
  <si>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</si>
  <si>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</si>
  <si>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</si>
  <si>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CONTR. A</t>
  </si>
  <si>
    <t>DEN.FURNIZOR</t>
  </si>
  <si>
    <t>CMI DR.ANASTASIU TITU ANDREI</t>
  </si>
  <si>
    <t>SC MEMORIAL MEDICAL CENTER SRL</t>
  </si>
  <si>
    <t>A1982</t>
  </si>
  <si>
    <t>IANUARIE 2022</t>
  </si>
  <si>
    <t>FEBRUARIE 2022</t>
  </si>
  <si>
    <t>21.02.2022 - A1515 - încetare a.a. pt ecografii</t>
  </si>
  <si>
    <t>MARTIE 2022</t>
  </si>
  <si>
    <t>TOTAL TRIM I 2022</t>
  </si>
  <si>
    <t>APRILIE 2022</t>
  </si>
  <si>
    <t>MAI 2022</t>
  </si>
  <si>
    <t>IUNIE 2022</t>
  </si>
  <si>
    <t>TOTAL TRIM II 2022</t>
  </si>
  <si>
    <t>TOTAL SEM I 2022</t>
  </si>
  <si>
    <t>TOTAL ACTE ADITIONALE PENTRU ECOGRAFII  LA CONTRACTELE DE ASISTENTA MEDICALA PRIMARA LA 28.04.2022</t>
  </si>
  <si>
    <t>28.04.2022 - valori contract ecomf mai - iunie 2022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</si>
</sst>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2" borderId="0" xfId="1" applyFill="1"/>
    <xf numFmtId="164" fontId="3" fillId="2" borderId="1" xfId="1" applyNumberFormat="1" applyFont="1" applyFill="1" applyBorder="1"/>
    <xf numFmtId="0" fontId="6" fillId="2" borderId="0" xfId="1" applyFont="1" applyFill="1" applyBorder="1" applyAlignment="1">
      <alignment horizontal="left"/>
    </xf>
    <xf numFmtId="0" fontId="2" fillId="2" borderId="0" xfId="2" applyFill="1"/>
    <xf numFmtId="0" fontId="4" fillId="2" borderId="0" xfId="6" applyFont="1" applyFill="1"/>
    <xf numFmtId="0" fontId="4" fillId="2" borderId="0" xfId="1" applyFont="1" applyFill="1"/>
    <xf numFmtId="0" fontId="0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164" fontId="2" fillId="2" borderId="0" xfId="7" applyFont="1" applyFill="1" applyBorder="1"/>
    <xf numFmtId="14" fontId="0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0" fontId="5" fillId="2" borderId="1" xfId="8" applyFont="1" applyFill="1" applyBorder="1" applyAlignment="1">
      <alignment horizontal="center" wrapText="1"/>
    </xf>
    <xf numFmtId="0" fontId="5" fillId="2" borderId="1" xfId="8" applyFont="1" applyFill="1" applyBorder="1" applyAlignment="1">
      <alignment wrapText="1"/>
    </xf>
    <xf numFmtId="164" fontId="5" fillId="2" borderId="1" xfId="5" applyFont="1" applyFill="1" applyBorder="1" applyAlignment="1">
      <alignment wrapText="1"/>
    </xf>
    <xf numFmtId="0" fontId="2" fillId="2" borderId="0" xfId="1" applyFont="1" applyFill="1"/>
    <xf numFmtId="0" fontId="5" fillId="2" borderId="1" xfId="1" applyFont="1" applyFill="1" applyBorder="1"/>
    <xf numFmtId="0" fontId="5" fillId="2" borderId="1" xfId="6" applyFont="1" applyFill="1" applyBorder="1" applyAlignment="1">
      <alignment horizontal="center" wrapText="1"/>
    </xf>
    <xf numFmtId="0" fontId="5" fillId="2" borderId="1" xfId="6" applyFont="1" applyFill="1" applyBorder="1" applyAlignment="1">
      <alignment wrapText="1"/>
    </xf>
    <xf numFmtId="0" fontId="5" fillId="2" borderId="1" xfId="6" applyFont="1" applyFill="1" applyBorder="1" applyAlignment="1">
      <alignment horizontal="center"/>
    </xf>
    <xf numFmtId="165" fontId="5" fillId="2" borderId="1" xfId="6" applyNumberFormat="1" applyFont="1" applyFill="1" applyBorder="1" applyAlignment="1">
      <alignment horizontal="center"/>
    </xf>
    <xf numFmtId="0" fontId="5" fillId="2" borderId="1" xfId="6" applyFont="1" applyFill="1" applyBorder="1" applyAlignment="1"/>
    <xf numFmtId="165" fontId="5" fillId="2" borderId="1" xfId="6" applyNumberFormat="1" applyFont="1" applyFill="1" applyBorder="1" applyAlignment="1">
      <alignment horizontal="center" wrapText="1"/>
    </xf>
    <xf numFmtId="0" fontId="5" fillId="2" borderId="1" xfId="4" applyFont="1" applyFill="1" applyBorder="1" applyAlignment="1">
      <alignment wrapText="1"/>
    </xf>
    <xf numFmtId="0" fontId="3" fillId="2" borderId="1" xfId="1" applyFont="1" applyFill="1" applyBorder="1"/>
    <xf numFmtId="0" fontId="3" fillId="2" borderId="1" xfId="2" applyFont="1" applyFill="1" applyBorder="1"/>
    <xf numFmtId="0" fontId="2" fillId="2" borderId="0" xfId="1" applyFont="1" applyFill="1" applyBorder="1"/>
    <xf numFmtId="0" fontId="7" fillId="2" borderId="0" xfId="1" applyFont="1" applyFill="1" applyBorder="1"/>
    <xf numFmtId="0" fontId="0" fillId="2" borderId="0" xfId="2" applyFont="1" applyFill="1"/>
    <xf numFmtId="0" fontId="5" fillId="2" borderId="1" xfId="0" applyFont="1" applyFill="1" applyBorder="1" applyAlignment="1">
      <alignment horizontal="left"/>
    </xf>
    <xf numFmtId="0" fontId="5" fillId="3" borderId="1" xfId="1" applyFont="1" applyFill="1" applyBorder="1"/>
    <xf numFmtId="0" fontId="5" fillId="3" borderId="1" xfId="6" applyFont="1" applyFill="1" applyBorder="1" applyAlignment="1">
      <alignment horizontal="center"/>
    </xf>
    <xf numFmtId="164" fontId="5" fillId="3" borderId="1" xfId="5" applyFont="1" applyFill="1" applyBorder="1" applyAlignment="1">
      <alignment wrapText="1"/>
    </xf>
    <xf numFmtId="0" fontId="5" fillId="3" borderId="1" xfId="6" applyFont="1" applyFill="1" applyBorder="1" applyAlignment="1">
      <alignment wrapText="1"/>
    </xf>
    <xf numFmtId="0" fontId="2" fillId="0" borderId="0" xfId="1" applyFont="1" applyFill="1"/>
    <xf numFmtId="0" fontId="2" fillId="3" borderId="0" xfId="1" applyFont="1" applyFill="1"/>
    <xf numFmtId="0" fontId="5" fillId="0" borderId="1" xfId="1" applyFont="1" applyFill="1" applyBorder="1"/>
    <xf numFmtId="164" fontId="5" fillId="0" borderId="1" xfId="5" applyFont="1" applyFill="1" applyBorder="1" applyAlignment="1">
      <alignment wrapText="1"/>
    </xf>
    <xf numFmtId="0" fontId="3" fillId="2" borderId="1" xfId="1" applyFont="1" applyFill="1" applyBorder="1" applyAlignment="1">
      <alignment vertical="top" wrapText="1"/>
    </xf>
    <xf numFmtId="0" fontId="3" fillId="2" borderId="1" xfId="2" applyFont="1" applyFill="1" applyBorder="1" applyAlignment="1">
      <alignment vertical="top" wrapText="1"/>
    </xf>
    <xf numFmtId="0" fontId="6" fillId="2" borderId="0" xfId="1" applyFont="1" applyFill="1" applyAlignment="1">
      <alignment vertical="top" wrapText="1"/>
    </xf>
    <xf numFmtId="0" fontId="5" fillId="0" borderId="1" xfId="1" applyFont="1" applyFill="1" applyBorder="1" applyAlignment="1">
      <alignment wrapText="1"/>
    </xf>
    <xf numFmtId="165" fontId="5" fillId="0" borderId="1" xfId="6" applyNumberFormat="1" applyFont="1" applyFill="1" applyBorder="1" applyAlignment="1">
      <alignment horizontal="center" wrapText="1"/>
    </xf>
    <xf numFmtId="0" fontId="5" fillId="0" borderId="1" xfId="6" applyFont="1" applyFill="1" applyBorder="1" applyAlignment="1">
      <alignment wrapText="1"/>
    </xf>
    <xf numFmtId="0" fontId="5" fillId="0" borderId="1" xfId="6" applyFont="1" applyFill="1" applyBorder="1" applyAlignment="1">
      <alignment horizontal="center"/>
    </xf>
    <xf numFmtId="0" fontId="2" fillId="0" borderId="0" xfId="1" applyFill="1"/>
    <xf numFmtId="0" fontId="6" fillId="0" borderId="0" xfId="1" applyFont="1" applyFill="1" applyAlignment="1">
      <alignment vertical="top" wrapText="1"/>
    </xf>
    <xf numFmtId="0" fontId="2" fillId="0" borderId="0" xfId="1" applyFont="1" applyFill="1" applyBorder="1"/>
    <xf numFmtId="0" fontId="7" fillId="0" borderId="0" xfId="1" applyFont="1" applyFill="1" applyBorder="1"/>
    <xf numFmtId="164" fontId="2" fillId="0" borderId="0" xfId="7" applyFont="1" applyFill="1" applyBorder="1"/>
    <xf numFmtId="0" fontId="4" fillId="0" borderId="0" xfId="1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>
      <alignment vertical="top" wrapText="1"/>
    </xf>
    <xf numFmtId="164" fontId="2" fillId="2" borderId="0" xfId="1" applyNumberFormat="1" applyFont="1" applyFill="1"/>
  </cellXfs>
  <cellStyles count="9">
    <cellStyle name="Comma 10" xfId="7"/>
    <cellStyle name="Comma 16" xfId="5"/>
    <cellStyle name="Normal" xfId="0" builtinId="0"/>
    <cellStyle name="Normal 10 2" xfId="1"/>
    <cellStyle name="Normal 2 2" xfId="3"/>
    <cellStyle name="Normal 2 2 3" xfId="6"/>
    <cellStyle name="Normal 25" xfId="8"/>
    <cellStyle name="Normal_PLAFON RAPORTAT TRIM.II,III 2004 10" xfId="2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8"/>
  <sheetViews>
    <sheetView tabSelected="1" workbookViewId="0">
      <pane xSplit="3" ySplit="8" topLeftCell="D9" activePane="bottomRight" state="frozen"/>
      <selection pane="topRight" activeCell="D1" sqref="D1"/>
      <selection pane="bottomLeft" activeCell="A12" sqref="A12"/>
      <selection pane="bottomRight"/>
    </sheetView>
  </sheetViews>
  <sheetFormatPr defaultColWidth="9.109375" defaultRowHeight="13.2"/>
  <cols>
    <col min="1" max="1" width="7.6640625" style="1" customWidth="1"/>
    <col min="2" max="2" width="12.88671875" style="4" bestFit="1" customWidth="1"/>
    <col min="3" max="3" width="36.33203125" style="4" customWidth="1"/>
    <col min="4" max="7" width="15.6640625" style="1" customWidth="1"/>
    <col min="8" max="12" width="15.6640625" style="17" customWidth="1"/>
    <col min="13" max="13" width="19.44140625" style="47" customWidth="1"/>
    <col min="14" max="14" width="19.6640625" style="47" customWidth="1"/>
    <col min="15" max="17" width="19.6640625" style="1" customWidth="1"/>
    <col min="18" max="18" width="14.33203125" style="1" hidden="1" customWidth="1"/>
    <col min="19" max="19" width="15.109375" style="1" hidden="1" customWidth="1"/>
    <col min="20" max="16384" width="9.109375" style="1"/>
  </cols>
  <sheetData>
    <row r="2" spans="1:14" ht="15.6">
      <c r="A2" s="3" t="s">
        <v>0</v>
      </c>
      <c r="B2" s="1"/>
    </row>
    <row r="3" spans="1:14">
      <c r="B3" s="1"/>
      <c r="C3" s="5"/>
    </row>
    <row r="4" spans="1:14" ht="14.4">
      <c r="A4" s="6"/>
      <c r="B4" s="7"/>
      <c r="C4" s="8" t="s">
        <v>63</v>
      </c>
    </row>
    <row r="5" spans="1:14" ht="14.4">
      <c r="A5" s="6"/>
      <c r="B5" s="7"/>
      <c r="C5" s="8"/>
    </row>
    <row r="6" spans="1:14" ht="14.4">
      <c r="A6" s="6"/>
      <c r="B6" s="7"/>
      <c r="C6" s="8" t="s">
        <v>54</v>
      </c>
    </row>
    <row r="7" spans="1:14" ht="14.4">
      <c r="A7" s="9"/>
      <c r="B7" s="8"/>
      <c r="C7" s="11"/>
    </row>
    <row r="8" spans="1:14" s="42" customFormat="1" ht="27.6">
      <c r="A8" s="40" t="s">
        <v>1</v>
      </c>
      <c r="B8" s="41" t="s">
        <v>47</v>
      </c>
      <c r="C8" s="41" t="s">
        <v>48</v>
      </c>
      <c r="D8" s="55" t="s">
        <v>52</v>
      </c>
      <c r="E8" s="55" t="s">
        <v>53</v>
      </c>
      <c r="F8" s="55" t="s">
        <v>55</v>
      </c>
      <c r="G8" s="40" t="s">
        <v>56</v>
      </c>
      <c r="H8" s="55" t="s">
        <v>57</v>
      </c>
      <c r="I8" s="55" t="s">
        <v>58</v>
      </c>
      <c r="J8" s="55" t="s">
        <v>59</v>
      </c>
      <c r="K8" s="55" t="s">
        <v>60</v>
      </c>
      <c r="L8" s="55" t="s">
        <v>61</v>
      </c>
      <c r="M8" s="48"/>
      <c r="N8" s="48"/>
    </row>
    <row r="9" spans="1:14" s="17" customFormat="1" ht="13.8">
      <c r="A9" s="13">
        <v>1</v>
      </c>
      <c r="B9" s="14" t="s">
        <v>2</v>
      </c>
      <c r="C9" s="15" t="s">
        <v>3</v>
      </c>
      <c r="D9" s="16">
        <v>2280</v>
      </c>
      <c r="E9" s="16">
        <v>2400</v>
      </c>
      <c r="F9" s="16">
        <v>2580</v>
      </c>
      <c r="G9" s="16">
        <v>7260</v>
      </c>
      <c r="H9" s="16">
        <v>5602.4718237288143</v>
      </c>
      <c r="I9" s="16">
        <v>2405.19</v>
      </c>
      <c r="J9" s="16">
        <v>2405.19</v>
      </c>
      <c r="K9" s="16">
        <v>10412.851823728815</v>
      </c>
      <c r="L9" s="16">
        <v>17672.851823728815</v>
      </c>
      <c r="M9" s="36"/>
      <c r="N9" s="36"/>
    </row>
    <row r="10" spans="1:14" s="17" customFormat="1" ht="13.8">
      <c r="A10" s="18">
        <v>2</v>
      </c>
      <c r="B10" s="19" t="s">
        <v>4</v>
      </c>
      <c r="C10" s="20" t="s">
        <v>5</v>
      </c>
      <c r="D10" s="16">
        <v>2580</v>
      </c>
      <c r="E10" s="16">
        <v>3600</v>
      </c>
      <c r="F10" s="16">
        <v>2880</v>
      </c>
      <c r="G10" s="16">
        <v>9060</v>
      </c>
      <c r="H10" s="16">
        <v>6632.7080610169496</v>
      </c>
      <c r="I10" s="16">
        <v>2997.67</v>
      </c>
      <c r="J10" s="16">
        <v>2997.67</v>
      </c>
      <c r="K10" s="16">
        <v>12628.048061016949</v>
      </c>
      <c r="L10" s="16">
        <v>21688.048061016947</v>
      </c>
      <c r="M10" s="36"/>
      <c r="N10" s="36"/>
    </row>
    <row r="11" spans="1:14" s="17" customFormat="1" ht="13.8">
      <c r="A11" s="13">
        <v>3</v>
      </c>
      <c r="B11" s="21" t="s">
        <v>6</v>
      </c>
      <c r="C11" s="20" t="s">
        <v>7</v>
      </c>
      <c r="D11" s="16">
        <v>2520</v>
      </c>
      <c r="E11" s="16">
        <v>4680</v>
      </c>
      <c r="F11" s="16">
        <v>2880</v>
      </c>
      <c r="G11" s="16">
        <v>10080</v>
      </c>
      <c r="H11" s="16">
        <v>6840</v>
      </c>
      <c r="I11" s="16">
        <v>2987.41</v>
      </c>
      <c r="J11" s="16">
        <v>2987.41</v>
      </c>
      <c r="K11" s="16">
        <v>12814.82</v>
      </c>
      <c r="L11" s="16">
        <v>22894.82</v>
      </c>
      <c r="M11" s="36"/>
      <c r="N11" s="36"/>
    </row>
    <row r="12" spans="1:14" s="17" customFormat="1" ht="13.8">
      <c r="A12" s="18">
        <v>4</v>
      </c>
      <c r="B12" s="21" t="s">
        <v>8</v>
      </c>
      <c r="C12" s="20" t="s">
        <v>9</v>
      </c>
      <c r="D12" s="16">
        <v>2280</v>
      </c>
      <c r="E12" s="16">
        <v>6540</v>
      </c>
      <c r="F12" s="16">
        <v>8280</v>
      </c>
      <c r="G12" s="16">
        <v>17100</v>
      </c>
      <c r="H12" s="16">
        <v>6840</v>
      </c>
      <c r="I12" s="16">
        <v>2657.84</v>
      </c>
      <c r="J12" s="16">
        <v>2657.84</v>
      </c>
      <c r="K12" s="16">
        <v>12155.68</v>
      </c>
      <c r="L12" s="16">
        <v>29255.68</v>
      </c>
      <c r="M12" s="36"/>
      <c r="N12" s="36"/>
    </row>
    <row r="13" spans="1:14" s="36" customFormat="1" ht="13.8">
      <c r="A13" s="43">
        <v>5</v>
      </c>
      <c r="B13" s="44" t="s">
        <v>10</v>
      </c>
      <c r="C13" s="45" t="s">
        <v>11</v>
      </c>
      <c r="D13" s="39">
        <v>1440</v>
      </c>
      <c r="E13" s="16">
        <v>1440</v>
      </c>
      <c r="F13" s="39">
        <v>2700</v>
      </c>
      <c r="G13" s="16">
        <v>5580</v>
      </c>
      <c r="H13" s="16">
        <v>5714.29</v>
      </c>
      <c r="I13" s="16">
        <v>5853.99</v>
      </c>
      <c r="J13" s="16">
        <v>5853.99</v>
      </c>
      <c r="K13" s="16">
        <v>17422.269999999997</v>
      </c>
      <c r="L13" s="16">
        <v>23002.269999999997</v>
      </c>
    </row>
    <row r="14" spans="1:14" s="17" customFormat="1" ht="13.8">
      <c r="A14" s="18">
        <v>6</v>
      </c>
      <c r="B14" s="24" t="s">
        <v>12</v>
      </c>
      <c r="C14" s="20" t="s">
        <v>13</v>
      </c>
      <c r="D14" s="16">
        <v>2040</v>
      </c>
      <c r="E14" s="16">
        <v>1020</v>
      </c>
      <c r="F14" s="16">
        <v>540</v>
      </c>
      <c r="G14" s="16">
        <v>3600</v>
      </c>
      <c r="H14" s="16">
        <v>3334.35</v>
      </c>
      <c r="I14" s="16">
        <v>3415.86</v>
      </c>
      <c r="J14" s="16">
        <v>3415.86</v>
      </c>
      <c r="K14" s="16">
        <v>10166.07</v>
      </c>
      <c r="L14" s="16">
        <v>13766.07</v>
      </c>
      <c r="M14" s="36"/>
      <c r="N14" s="36"/>
    </row>
    <row r="15" spans="1:14" s="17" customFormat="1" ht="13.8">
      <c r="A15" s="13">
        <v>7</v>
      </c>
      <c r="B15" s="24" t="s">
        <v>14</v>
      </c>
      <c r="C15" s="31" t="s">
        <v>15</v>
      </c>
      <c r="D15" s="16">
        <v>2460</v>
      </c>
      <c r="E15" s="16">
        <v>3000</v>
      </c>
      <c r="F15" s="16">
        <v>3480</v>
      </c>
      <c r="G15" s="16">
        <v>8940</v>
      </c>
      <c r="H15" s="16">
        <v>7165.5543118644073</v>
      </c>
      <c r="I15" s="16">
        <v>3593.83</v>
      </c>
      <c r="J15" s="16">
        <v>3593.83</v>
      </c>
      <c r="K15" s="16">
        <v>14353.214311864407</v>
      </c>
      <c r="L15" s="16">
        <v>23293.214311864409</v>
      </c>
      <c r="M15" s="36"/>
      <c r="N15" s="36"/>
    </row>
    <row r="16" spans="1:14" s="17" customFormat="1" ht="13.8">
      <c r="A16" s="18">
        <v>8</v>
      </c>
      <c r="B16" s="24" t="s">
        <v>16</v>
      </c>
      <c r="C16" s="20" t="s">
        <v>17</v>
      </c>
      <c r="D16" s="16">
        <v>3960</v>
      </c>
      <c r="E16" s="16">
        <v>7200</v>
      </c>
      <c r="F16" s="16">
        <v>6360</v>
      </c>
      <c r="G16" s="16">
        <v>17520</v>
      </c>
      <c r="H16" s="16">
        <v>4544.6899999999996</v>
      </c>
      <c r="I16" s="16">
        <v>4655.8</v>
      </c>
      <c r="J16" s="16">
        <v>4655.8</v>
      </c>
      <c r="K16" s="16">
        <v>13856.29</v>
      </c>
      <c r="L16" s="16">
        <v>31376.29</v>
      </c>
      <c r="M16" s="36"/>
      <c r="N16" s="36"/>
    </row>
    <row r="17" spans="1:14" s="17" customFormat="1" ht="13.8">
      <c r="A17" s="13">
        <v>9</v>
      </c>
      <c r="B17" s="24" t="s">
        <v>18</v>
      </c>
      <c r="C17" s="20" t="s">
        <v>19</v>
      </c>
      <c r="D17" s="16">
        <v>2520</v>
      </c>
      <c r="E17" s="16">
        <v>4380</v>
      </c>
      <c r="F17" s="16">
        <v>2820</v>
      </c>
      <c r="G17" s="16">
        <v>9720</v>
      </c>
      <c r="H17" s="16">
        <v>2916.12</v>
      </c>
      <c r="I17" s="16">
        <v>2987.41</v>
      </c>
      <c r="J17" s="16">
        <v>2987.41</v>
      </c>
      <c r="K17" s="16">
        <v>8890.9399999999987</v>
      </c>
      <c r="L17" s="16">
        <v>18610.939999999999</v>
      </c>
      <c r="M17" s="36"/>
      <c r="N17" s="36"/>
    </row>
    <row r="18" spans="1:14" s="17" customFormat="1" ht="13.8">
      <c r="A18" s="18">
        <v>10</v>
      </c>
      <c r="B18" s="24" t="s">
        <v>20</v>
      </c>
      <c r="C18" s="25" t="s">
        <v>21</v>
      </c>
      <c r="D18" s="16">
        <v>2880</v>
      </c>
      <c r="E18" s="16">
        <v>3180</v>
      </c>
      <c r="F18" s="16">
        <v>4140</v>
      </c>
      <c r="G18" s="16">
        <v>10200</v>
      </c>
      <c r="H18" s="16">
        <v>3420</v>
      </c>
      <c r="I18" s="16">
        <v>3415.86</v>
      </c>
      <c r="J18" s="16">
        <v>3415.86</v>
      </c>
      <c r="K18" s="16">
        <v>10251.720000000001</v>
      </c>
      <c r="L18" s="16">
        <v>20451.72</v>
      </c>
      <c r="M18" s="36"/>
      <c r="N18" s="36"/>
    </row>
    <row r="19" spans="1:14" s="17" customFormat="1" ht="13.8">
      <c r="A19" s="13">
        <v>11</v>
      </c>
      <c r="B19" s="22" t="s">
        <v>22</v>
      </c>
      <c r="C19" s="23" t="s">
        <v>23</v>
      </c>
      <c r="D19" s="16">
        <v>960</v>
      </c>
      <c r="E19" s="16">
        <v>660</v>
      </c>
      <c r="F19" s="16">
        <v>1260</v>
      </c>
      <c r="G19" s="16">
        <v>2880</v>
      </c>
      <c r="H19" s="16">
        <v>2844.63</v>
      </c>
      <c r="I19" s="16">
        <v>2914.18</v>
      </c>
      <c r="J19" s="16">
        <v>2914.18</v>
      </c>
      <c r="K19" s="16">
        <v>8672.99</v>
      </c>
      <c r="L19" s="16">
        <v>11552.99</v>
      </c>
      <c r="M19" s="36"/>
      <c r="N19" s="36"/>
    </row>
    <row r="20" spans="1:14" s="17" customFormat="1" ht="13.8">
      <c r="A20" s="18">
        <v>12</v>
      </c>
      <c r="B20" s="21" t="s">
        <v>24</v>
      </c>
      <c r="C20" s="20" t="s">
        <v>25</v>
      </c>
      <c r="D20" s="16">
        <v>7320</v>
      </c>
      <c r="E20" s="16">
        <v>3960</v>
      </c>
      <c r="F20" s="16">
        <v>3660</v>
      </c>
      <c r="G20" s="16">
        <v>14940</v>
      </c>
      <c r="H20" s="16">
        <v>8691.9</v>
      </c>
      <c r="I20" s="16">
        <v>8635.6</v>
      </c>
      <c r="J20" s="16">
        <v>8635.6</v>
      </c>
      <c r="K20" s="16">
        <v>25963.1</v>
      </c>
      <c r="L20" s="16">
        <v>40903.1</v>
      </c>
      <c r="M20" s="36"/>
      <c r="N20" s="36"/>
    </row>
    <row r="21" spans="1:14" s="17" customFormat="1" ht="13.8">
      <c r="A21" s="13">
        <v>13</v>
      </c>
      <c r="B21" s="21" t="s">
        <v>26</v>
      </c>
      <c r="C21" s="23" t="s">
        <v>27</v>
      </c>
      <c r="D21" s="16">
        <v>1380</v>
      </c>
      <c r="E21" s="16">
        <v>960</v>
      </c>
      <c r="F21" s="16">
        <v>1440</v>
      </c>
      <c r="G21" s="16">
        <v>3780</v>
      </c>
      <c r="H21" s="16">
        <v>2085.4</v>
      </c>
      <c r="I21" s="16">
        <v>1894.69</v>
      </c>
      <c r="J21" s="16">
        <v>1894.69</v>
      </c>
      <c r="K21" s="16">
        <v>5874.7800000000007</v>
      </c>
      <c r="L21" s="16">
        <v>9654.7800000000007</v>
      </c>
      <c r="M21" s="36"/>
      <c r="N21" s="36"/>
    </row>
    <row r="22" spans="1:14" s="17" customFormat="1" ht="27.6">
      <c r="A22" s="18">
        <v>14</v>
      </c>
      <c r="B22" s="21" t="s">
        <v>28</v>
      </c>
      <c r="C22" s="20" t="s">
        <v>29</v>
      </c>
      <c r="D22" s="16">
        <v>4920</v>
      </c>
      <c r="E22" s="16">
        <v>1800</v>
      </c>
      <c r="F22" s="16">
        <v>1980</v>
      </c>
      <c r="G22" s="16">
        <v>8700</v>
      </c>
      <c r="H22" s="16">
        <v>9127.2800000000007</v>
      </c>
      <c r="I22" s="16">
        <v>8845.06</v>
      </c>
      <c r="J22" s="16">
        <v>8845.06</v>
      </c>
      <c r="K22" s="16">
        <v>26817.4</v>
      </c>
      <c r="L22" s="16">
        <v>35517.4</v>
      </c>
      <c r="M22" s="36"/>
      <c r="N22" s="36"/>
    </row>
    <row r="23" spans="1:14" s="17" customFormat="1" ht="13.8">
      <c r="A23" s="13">
        <v>15</v>
      </c>
      <c r="B23" s="21" t="s">
        <v>30</v>
      </c>
      <c r="C23" s="20" t="s">
        <v>31</v>
      </c>
      <c r="D23" s="16">
        <v>360</v>
      </c>
      <c r="E23" s="16">
        <v>660</v>
      </c>
      <c r="F23" s="16">
        <v>780</v>
      </c>
      <c r="G23" s="16">
        <v>1800</v>
      </c>
      <c r="H23" s="16">
        <v>2619.44</v>
      </c>
      <c r="I23" s="16">
        <v>2683.47</v>
      </c>
      <c r="J23" s="16">
        <v>2683.47</v>
      </c>
      <c r="K23" s="16">
        <v>7986.3799999999992</v>
      </c>
      <c r="L23" s="16">
        <v>9786.3799999999992</v>
      </c>
      <c r="M23" s="36"/>
      <c r="N23" s="36"/>
    </row>
    <row r="24" spans="1:14" s="17" customFormat="1" ht="13.8">
      <c r="A24" s="18">
        <v>16</v>
      </c>
      <c r="B24" s="21" t="s">
        <v>32</v>
      </c>
      <c r="C24" s="23" t="s">
        <v>33</v>
      </c>
      <c r="D24" s="16">
        <v>2880</v>
      </c>
      <c r="E24" s="16">
        <v>5580</v>
      </c>
      <c r="F24" s="16">
        <v>3240</v>
      </c>
      <c r="G24" s="16">
        <v>11700</v>
      </c>
      <c r="H24" s="16">
        <v>8070.2305423728822</v>
      </c>
      <c r="I24" s="16">
        <v>3363.86</v>
      </c>
      <c r="J24" s="16">
        <v>3363.86</v>
      </c>
      <c r="K24" s="16">
        <v>14797.950542372882</v>
      </c>
      <c r="L24" s="16">
        <v>26497.950542372884</v>
      </c>
      <c r="M24" s="36"/>
      <c r="N24" s="36"/>
    </row>
    <row r="25" spans="1:14" s="17" customFormat="1" ht="18.75" customHeight="1">
      <c r="A25" s="13">
        <v>17</v>
      </c>
      <c r="B25" s="21" t="s">
        <v>34</v>
      </c>
      <c r="C25" s="20" t="s">
        <v>35</v>
      </c>
      <c r="D25" s="16">
        <v>2520</v>
      </c>
      <c r="E25" s="16">
        <v>3480</v>
      </c>
      <c r="F25" s="16">
        <v>5040</v>
      </c>
      <c r="G25" s="16">
        <v>11040</v>
      </c>
      <c r="H25" s="16">
        <v>3641.05</v>
      </c>
      <c r="I25" s="16">
        <v>3730.06</v>
      </c>
      <c r="J25" s="16">
        <v>3730.06</v>
      </c>
      <c r="K25" s="16">
        <v>11101.17</v>
      </c>
      <c r="L25" s="16">
        <v>22141.17</v>
      </c>
      <c r="M25" s="36"/>
      <c r="N25" s="36"/>
    </row>
    <row r="26" spans="1:14" s="36" customFormat="1" ht="13.8">
      <c r="A26" s="38">
        <v>18</v>
      </c>
      <c r="B26" s="46" t="s">
        <v>36</v>
      </c>
      <c r="C26" s="45" t="s">
        <v>37</v>
      </c>
      <c r="D26" s="39">
        <v>720</v>
      </c>
      <c r="E26" s="16">
        <v>1140</v>
      </c>
      <c r="F26" s="39">
        <v>1080</v>
      </c>
      <c r="G26" s="16">
        <v>2940</v>
      </c>
      <c r="H26" s="16">
        <v>2987.62</v>
      </c>
      <c r="I26" s="16">
        <v>2780.88</v>
      </c>
      <c r="J26" s="16">
        <v>2780.88</v>
      </c>
      <c r="K26" s="16">
        <v>8549.380000000001</v>
      </c>
      <c r="L26" s="16">
        <v>11489.380000000001</v>
      </c>
    </row>
    <row r="27" spans="1:14" s="17" customFormat="1" ht="27.6">
      <c r="A27" s="13">
        <v>19</v>
      </c>
      <c r="B27" s="19" t="s">
        <v>38</v>
      </c>
      <c r="C27" s="25" t="s">
        <v>39</v>
      </c>
      <c r="D27" s="16">
        <v>1920</v>
      </c>
      <c r="E27" s="16">
        <v>3420</v>
      </c>
      <c r="F27" s="16">
        <v>2160</v>
      </c>
      <c r="G27" s="16">
        <v>7500</v>
      </c>
      <c r="H27" s="16">
        <v>5244.5493220338994</v>
      </c>
      <c r="I27" s="16">
        <v>2020.66</v>
      </c>
      <c r="J27" s="16">
        <v>2020.66</v>
      </c>
      <c r="K27" s="16">
        <v>9285.8693220338992</v>
      </c>
      <c r="L27" s="16">
        <v>16785.869322033897</v>
      </c>
      <c r="M27" s="36"/>
      <c r="N27" s="36"/>
    </row>
    <row r="28" spans="1:14" s="37" customFormat="1" ht="13.8">
      <c r="A28" s="32">
        <v>20</v>
      </c>
      <c r="B28" s="33" t="s">
        <v>40</v>
      </c>
      <c r="C28" s="35" t="s">
        <v>49</v>
      </c>
      <c r="D28" s="34">
        <v>300</v>
      </c>
      <c r="E28" s="34">
        <v>0</v>
      </c>
      <c r="F28" s="34">
        <v>0</v>
      </c>
      <c r="G28" s="34">
        <v>300</v>
      </c>
      <c r="H28" s="34">
        <v>0</v>
      </c>
      <c r="I28" s="34">
        <v>0</v>
      </c>
      <c r="J28" s="34">
        <v>0</v>
      </c>
      <c r="K28" s="34">
        <v>0</v>
      </c>
      <c r="L28" s="34">
        <v>300</v>
      </c>
    </row>
    <row r="29" spans="1:14" s="17" customFormat="1" ht="13.8">
      <c r="A29" s="13">
        <v>21</v>
      </c>
      <c r="B29" s="21" t="s">
        <v>41</v>
      </c>
      <c r="C29" s="20" t="s">
        <v>42</v>
      </c>
      <c r="D29" s="16">
        <v>2040</v>
      </c>
      <c r="E29" s="16">
        <v>1980</v>
      </c>
      <c r="F29" s="16">
        <v>2640</v>
      </c>
      <c r="G29" s="16">
        <v>6660</v>
      </c>
      <c r="H29" s="16">
        <v>3420</v>
      </c>
      <c r="I29" s="16">
        <v>2756.71</v>
      </c>
      <c r="J29" s="16">
        <v>2756.71</v>
      </c>
      <c r="K29" s="16">
        <v>8933.42</v>
      </c>
      <c r="L29" s="16">
        <v>15593.42</v>
      </c>
      <c r="M29" s="36"/>
      <c r="N29" s="36"/>
    </row>
    <row r="30" spans="1:14" s="17" customFormat="1" ht="13.8">
      <c r="A30" s="18">
        <v>22</v>
      </c>
      <c r="B30" s="21" t="s">
        <v>43</v>
      </c>
      <c r="C30" s="20" t="s">
        <v>44</v>
      </c>
      <c r="D30" s="16">
        <v>660</v>
      </c>
      <c r="E30" s="16">
        <v>960</v>
      </c>
      <c r="F30" s="16">
        <v>1500</v>
      </c>
      <c r="G30" s="16">
        <v>3120</v>
      </c>
      <c r="H30" s="16">
        <v>2813.89</v>
      </c>
      <c r="I30" s="16">
        <v>2882.68</v>
      </c>
      <c r="J30" s="16">
        <v>2882.68</v>
      </c>
      <c r="K30" s="16">
        <v>8579.25</v>
      </c>
      <c r="L30" s="16">
        <v>11699.25</v>
      </c>
      <c r="M30" s="36"/>
      <c r="N30" s="36"/>
    </row>
    <row r="31" spans="1:14" s="17" customFormat="1" ht="27.6">
      <c r="A31" s="13">
        <v>23</v>
      </c>
      <c r="B31" s="21" t="s">
        <v>45</v>
      </c>
      <c r="C31" s="20" t="s">
        <v>46</v>
      </c>
      <c r="D31" s="16">
        <v>2520</v>
      </c>
      <c r="E31" s="16">
        <v>1260</v>
      </c>
      <c r="F31" s="16">
        <v>3000</v>
      </c>
      <c r="G31" s="16">
        <v>6780</v>
      </c>
      <c r="H31" s="16">
        <v>3213.53</v>
      </c>
      <c r="I31" s="16">
        <v>3044.54</v>
      </c>
      <c r="J31" s="16">
        <v>3044.54</v>
      </c>
      <c r="K31" s="16">
        <v>9302.61</v>
      </c>
      <c r="L31" s="16">
        <v>16082.61</v>
      </c>
      <c r="M31" s="36"/>
      <c r="N31" s="36"/>
    </row>
    <row r="32" spans="1:14" s="36" customFormat="1" ht="27.6">
      <c r="A32" s="18">
        <v>24</v>
      </c>
      <c r="B32" s="53" t="s">
        <v>51</v>
      </c>
      <c r="C32" s="54" t="s">
        <v>50</v>
      </c>
      <c r="D32" s="39">
        <v>0</v>
      </c>
      <c r="E32" s="16">
        <v>0</v>
      </c>
      <c r="F32" s="39">
        <v>0</v>
      </c>
      <c r="G32" s="16">
        <v>0</v>
      </c>
      <c r="H32" s="16">
        <v>2987.62</v>
      </c>
      <c r="I32" s="16">
        <v>3060.65</v>
      </c>
      <c r="J32" s="16">
        <v>3060.65</v>
      </c>
      <c r="K32" s="16">
        <v>9108.92</v>
      </c>
      <c r="L32" s="16">
        <v>9108.92</v>
      </c>
    </row>
    <row r="33" spans="1:14" ht="55.2">
      <c r="A33" s="26"/>
      <c r="B33" s="27"/>
      <c r="C33" s="12" t="s">
        <v>62</v>
      </c>
      <c r="D33" s="2">
        <f t="shared" ref="D33:H33" si="0">SUM(D9:D32)</f>
        <v>53460</v>
      </c>
      <c r="E33" s="2">
        <f t="shared" si="0"/>
        <v>63300</v>
      </c>
      <c r="F33" s="2">
        <f t="shared" si="0"/>
        <v>64440</v>
      </c>
      <c r="G33" s="2">
        <f t="shared" si="0"/>
        <v>181200</v>
      </c>
      <c r="H33" s="2">
        <f t="shared" si="0"/>
        <v>110757.32406101695</v>
      </c>
      <c r="I33" s="2">
        <f t="shared" ref="I33:L33" si="1">SUM(I9:I32)</f>
        <v>83583.899999999994</v>
      </c>
      <c r="J33" s="2">
        <f t="shared" si="1"/>
        <v>83583.899999999994</v>
      </c>
      <c r="K33" s="2">
        <f t="shared" si="1"/>
        <v>277925.12406101695</v>
      </c>
      <c r="L33" s="2">
        <f t="shared" si="1"/>
        <v>459125.12406101695</v>
      </c>
    </row>
    <row r="34" spans="1:14">
      <c r="C34" s="1"/>
    </row>
    <row r="35" spans="1:14">
      <c r="B35" s="1"/>
      <c r="C35" s="1"/>
    </row>
    <row r="36" spans="1:14">
      <c r="B36" s="1"/>
      <c r="C36" s="1"/>
    </row>
    <row r="37" spans="1:14">
      <c r="A37" s="28"/>
      <c r="B37" s="28"/>
      <c r="C37" s="28"/>
      <c r="K37" s="28"/>
      <c r="L37" s="28"/>
    </row>
    <row r="38" spans="1:14" s="28" customFormat="1">
      <c r="D38" s="1"/>
      <c r="E38" s="1"/>
      <c r="F38" s="1"/>
      <c r="G38" s="1"/>
      <c r="H38" s="17"/>
      <c r="M38" s="49"/>
      <c r="N38" s="49"/>
    </row>
    <row r="39" spans="1:14" s="28" customFormat="1">
      <c r="D39" s="1"/>
      <c r="E39" s="1"/>
      <c r="F39" s="1"/>
      <c r="G39" s="1"/>
      <c r="H39" s="17"/>
      <c r="M39" s="49"/>
      <c r="N39" s="49"/>
    </row>
    <row r="40" spans="1:14" s="29" customFormat="1" ht="15">
      <c r="A40" s="1"/>
      <c r="B40" s="1"/>
      <c r="C40" s="1"/>
      <c r="D40" s="28"/>
      <c r="E40" s="28"/>
      <c r="F40" s="28"/>
      <c r="G40" s="28"/>
      <c r="H40" s="28"/>
      <c r="K40" s="17"/>
      <c r="L40" s="17"/>
      <c r="M40" s="50"/>
      <c r="N40" s="50"/>
    </row>
    <row r="41" spans="1:14" s="28" customFormat="1">
      <c r="A41" s="1"/>
      <c r="B41" s="1"/>
      <c r="C41" s="1"/>
      <c r="K41" s="17"/>
      <c r="L41" s="17"/>
      <c r="M41" s="49"/>
      <c r="N41" s="49"/>
    </row>
    <row r="42" spans="1:14" s="10" customFormat="1">
      <c r="A42" s="1"/>
      <c r="B42" s="1"/>
      <c r="C42" s="1"/>
      <c r="D42" s="28"/>
      <c r="E42" s="28"/>
      <c r="F42" s="28"/>
      <c r="G42" s="28"/>
      <c r="H42" s="28"/>
      <c r="K42" s="17"/>
      <c r="L42" s="17"/>
      <c r="M42" s="51"/>
      <c r="N42" s="51"/>
    </row>
    <row r="43" spans="1:14" s="6" customFormat="1" ht="15">
      <c r="A43" s="1"/>
      <c r="B43" s="1"/>
      <c r="C43" s="1"/>
      <c r="D43" s="1"/>
      <c r="E43" s="1"/>
      <c r="F43" s="1"/>
      <c r="G43" s="1"/>
      <c r="H43" s="29"/>
      <c r="K43" s="17"/>
      <c r="L43" s="17"/>
      <c r="M43" s="52"/>
      <c r="N43" s="52"/>
    </row>
    <row r="44" spans="1:14">
      <c r="B44" s="1"/>
      <c r="C44" s="1"/>
      <c r="H44" s="28"/>
    </row>
    <row r="45" spans="1:14">
      <c r="H45" s="10"/>
    </row>
    <row r="46" spans="1:14">
      <c r="H46" s="6"/>
    </row>
    <row r="47" spans="1:14" ht="14.4">
      <c r="C47" s="30"/>
    </row>
    <row r="48" spans="1:14">
      <c r="H48" s="56"/>
    </row>
  </sheetData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ECOMF</vt:lpstr>
      <vt:lpstr>'TOTAL ECOMF'!Print_Area</vt:lpstr>
      <vt:lpstr>'TOTAL ECOMF'!Print_Titles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2022-04-28T15:04:36Z</cp:lastPrinted>
  <dcterms:created xsi:type="dcterms:W3CDTF">2019-09-26T10:40:28Z</dcterms:created>
  <dcterms:modified xsi:type="dcterms:W3CDTF">2022-04-29T08:35:24Z</dcterms:modified>
</cp:coreProperties>
</file>